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jinData\R7伊沢\10_多々羅川(三軒屋)\01_R7徳土 多々羅川 徳・三軒屋 河川工事(1)\01_当初設計書\"/>
    </mc:Choice>
  </mc:AlternateContent>
  <xr:revisionPtr revIDLastSave="0" documentId="13_ncr:1_{A85504E5-A11A-48E3-B891-922271D5807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G92" i="1"/>
  <c r="G91" i="1" s="1"/>
  <c r="G88" i="1"/>
  <c r="G84" i="1"/>
  <c r="G81" i="1"/>
  <c r="G80" i="1" s="1"/>
  <c r="G77" i="1"/>
  <c r="G76" i="1" s="1"/>
  <c r="G73" i="1"/>
  <c r="G72" i="1" s="1"/>
  <c r="G63" i="1"/>
  <c r="G61" i="1"/>
  <c r="G60" i="1" s="1"/>
  <c r="G59" i="1" s="1"/>
  <c r="G55" i="1"/>
  <c r="G51" i="1"/>
  <c r="G50" i="1" s="1"/>
  <c r="G49" i="1" s="1"/>
  <c r="G47" i="1"/>
  <c r="G45" i="1"/>
  <c r="G43" i="1"/>
  <c r="G34" i="1"/>
  <c r="G33" i="1" s="1"/>
  <c r="G30" i="1"/>
  <c r="G27" i="1" s="1"/>
  <c r="G28" i="1"/>
  <c r="G18" i="1"/>
  <c r="G17" i="1"/>
  <c r="G12" i="1"/>
  <c r="G11" i="1"/>
  <c r="G71" i="1" l="1"/>
  <c r="G94" i="1"/>
  <c r="G58" i="1"/>
  <c r="G10" i="1"/>
  <c r="G102" i="1" l="1"/>
  <c r="G68" i="1"/>
  <c r="G70" i="1" s="1"/>
  <c r="G66" i="1"/>
  <c r="G99" i="1"/>
  <c r="G101" i="1" s="1"/>
  <c r="G97" i="1"/>
  <c r="G103" i="1" l="1"/>
  <c r="G104" i="1" s="1"/>
</calcChain>
</file>

<file path=xl/sharedStrings.xml><?xml version="1.0" encoding="utf-8"?>
<sst xmlns="http://schemas.openxmlformats.org/spreadsheetml/2006/main" count="203" uniqueCount="104">
  <si>
    <t>工事費内訳書</t>
  </si>
  <si>
    <t>住　　　　所</t>
  </si>
  <si>
    <t>商号又は名称</t>
  </si>
  <si>
    <t>代 表 者 名</t>
  </si>
  <si>
    <t>工 事 名</t>
  </si>
  <si>
    <t>Ｒ７徳土　多々羅川　徳・三軒屋　河川工事（１）（担い手確保型）（着手日指定型）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</si>
  <si>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</si>
  <si>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</si>
  <si>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</si>
  <si>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</si>
  <si>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</si>
  <si>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</si>
  <si>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</si>
  <si>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</si>
  <si>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護岸基礎工</t>
  </si>
  <si>
    <t>根固工</t>
  </si>
  <si>
    <t>捨石 
　(新規)</t>
  </si>
  <si>
    <t>m3</t>
  </si>
  <si>
    <t xml:space="preserve">捨石小運搬 </t>
  </si>
  <si>
    <t>表面均し　</t>
  </si>
  <si>
    <t>m2</t>
  </si>
  <si>
    <t>掘削　</t>
  </si>
  <si>
    <t>擁壁護岸工</t>
  </si>
  <si>
    <t>場所打擁壁工</t>
  </si>
  <si>
    <t>ｺﾝｸﾘｰﾄ</t>
  </si>
  <si>
    <t>型枠</t>
  </si>
  <si>
    <t>鉄筋</t>
  </si>
  <si>
    <t>t</t>
  </si>
  <si>
    <t xml:space="preserve">削孔 </t>
  </si>
  <si>
    <t>孔</t>
  </si>
  <si>
    <t>樹脂ｱﾝｶｰ　</t>
  </si>
  <si>
    <t>本</t>
  </si>
  <si>
    <t>ｺﾝｸﾘｰﾄはつり　</t>
  </si>
  <si>
    <t>目地板</t>
  </si>
  <si>
    <t>足場</t>
  </si>
  <si>
    <t>掛m2</t>
  </si>
  <si>
    <t>構造物撤去工</t>
  </si>
  <si>
    <t>構造物取壊し工</t>
  </si>
  <si>
    <t>ｺﾝｸﾘｰﾄ取壊し運搬処理
　(既設護岸ﾊﾟﾗﾍﾟｯﾄ)</t>
  </si>
  <si>
    <t>運搬処理工</t>
  </si>
  <si>
    <t>殻運搬
　(はつり殻)</t>
  </si>
  <si>
    <t>殻処分
　(はつり殻)</t>
  </si>
  <si>
    <t>仮設工</t>
  </si>
  <si>
    <t>工事用道路工</t>
  </si>
  <si>
    <t>土のう 
　(製作･運搬･据付)
　(上八万町→現場)</t>
  </si>
  <si>
    <t>袋</t>
  </si>
  <si>
    <t>土のう 
　(撤去･運搬)
　(現場→上八万町)</t>
  </si>
  <si>
    <t>工事用道路捨石
　(設置)
　(積込･運搬含む)</t>
  </si>
  <si>
    <t>工事用道路捨石 
　(撤去)
　(運搬･整地含む)</t>
  </si>
  <si>
    <t>工事用道路盛土
　(設置)
　(積込･運搬含む)</t>
  </si>
  <si>
    <t>工事用道路盛土 
　(撤去)
　(運搬･整地含む)</t>
  </si>
  <si>
    <t>敷鉄板</t>
  </si>
  <si>
    <t>廃ﾌﾟﾗｽﾁｯｸ運搬処分　</t>
  </si>
  <si>
    <t>仮水路工</t>
  </si>
  <si>
    <t>高密度ﾎﾟﾘｴﾁﾚﾝ管　
　(設置･撤去)</t>
  </si>
  <si>
    <t>m</t>
  </si>
  <si>
    <t>汚濁防止工</t>
  </si>
  <si>
    <t>汚濁防止ﾌｪﾝｽ</t>
  </si>
  <si>
    <t>交通管理工</t>
  </si>
  <si>
    <t>交通誘導警備員</t>
  </si>
  <si>
    <t>人日</t>
  </si>
  <si>
    <t>舗装</t>
  </si>
  <si>
    <t>舗装工</t>
  </si>
  <si>
    <t>構造物撤去工　</t>
  </si>
  <si>
    <t xml:space="preserve">舗装版切断 </t>
  </si>
  <si>
    <t xml:space="preserve">舗装版破砕 </t>
  </si>
  <si>
    <t xml:space="preserve">殻運搬処理 </t>
  </si>
  <si>
    <t>ｱｽﾌｧﾙﾄ舗装工</t>
  </si>
  <si>
    <t>上層路盤(車道･路肩部)</t>
  </si>
  <si>
    <t>表層(車道･路肩部)</t>
  </si>
  <si>
    <t>直接工事費</t>
  </si>
  <si>
    <t>共通仮設</t>
  </si>
  <si>
    <t>共通仮設費</t>
  </si>
  <si>
    <t>運搬費</t>
  </si>
  <si>
    <t>仮設材運搬費</t>
  </si>
  <si>
    <t>役務費</t>
  </si>
  <si>
    <t>排水機場水位調整運転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</si>
  <si>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</si>
  <si>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</si>
  <si>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</si>
  <si>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</si>
  <si>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</si>
  <si>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</si>
  <si>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</si>
  <si>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道路修繕</t>
  </si>
  <si>
    <t>防護柵工</t>
  </si>
  <si>
    <t>路側防護柵工</t>
  </si>
  <si>
    <t>ｶﾞｰﾄﾞﾚｰﾙ</t>
  </si>
  <si>
    <t>ｶﾞｰﾄﾞﾚｰﾙ補強筋　</t>
  </si>
  <si>
    <t>舗装打換え工</t>
  </si>
  <si>
    <t>上層路盤</t>
  </si>
  <si>
    <t>表層</t>
  </si>
  <si>
    <t>防護柵撤去工</t>
  </si>
  <si>
    <t>防護柵撤去(ｶﾞｰﾄﾞﾚｰﾙ)</t>
  </si>
  <si>
    <t>ｶﾞｰﾄﾞﾚｰﾙ運搬処分</t>
  </si>
  <si>
    <t>舗装版切断</t>
  </si>
  <si>
    <t>汚泥処理　</t>
  </si>
  <si>
    <t>舗装版破砕　</t>
  </si>
  <si>
    <t>殻運搬</t>
  </si>
  <si>
    <t>殻処分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</si>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</sst>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4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G11+G17+G27+G33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19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19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20</v>
      </c>
      <c r="F15" s="9">
        <v>450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21</v>
      </c>
      <c r="E16" s="8" t="s">
        <v>17</v>
      </c>
      <c r="F16" s="9">
        <v>76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24" t="s">
        <v>22</v>
      </c>
      <c r="C17" s="24"/>
      <c r="D17" s="24"/>
      <c r="E17" s="8" t="s">
        <v>13</v>
      </c>
      <c r="F17" s="9">
        <v>1</v>
      </c>
      <c r="G17" s="11">
        <f>G18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23</v>
      </c>
      <c r="D18" s="24"/>
      <c r="E18" s="8" t="s">
        <v>13</v>
      </c>
      <c r="F18" s="9">
        <v>1</v>
      </c>
      <c r="G18" s="11">
        <f>G19+G20+G21+G22+G23+G24+G25+G26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17</v>
      </c>
      <c r="F19" s="9">
        <v>141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20</v>
      </c>
      <c r="F20" s="9">
        <v>290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27</v>
      </c>
      <c r="F21" s="10">
        <v>0.3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29</v>
      </c>
      <c r="F22" s="9">
        <v>411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30</v>
      </c>
      <c r="E23" s="8" t="s">
        <v>31</v>
      </c>
      <c r="F23" s="9">
        <v>411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32</v>
      </c>
      <c r="E24" s="8" t="s">
        <v>20</v>
      </c>
      <c r="F24" s="9">
        <v>206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33</v>
      </c>
      <c r="E25" s="8" t="s">
        <v>20</v>
      </c>
      <c r="F25" s="9">
        <v>14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34</v>
      </c>
      <c r="E26" s="8" t="s">
        <v>35</v>
      </c>
      <c r="F26" s="9">
        <v>60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24" t="s">
        <v>36</v>
      </c>
      <c r="C27" s="24"/>
      <c r="D27" s="24"/>
      <c r="E27" s="8" t="s">
        <v>13</v>
      </c>
      <c r="F27" s="9">
        <v>1</v>
      </c>
      <c r="G27" s="11">
        <f>G28+G30</f>
        <v>0</v>
      </c>
      <c r="I27" s="13">
        <v>18</v>
      </c>
      <c r="J27" s="14">
        <v>2</v>
      </c>
    </row>
    <row r="28" spans="1:10" ht="42" customHeight="1" x14ac:dyDescent="0.15">
      <c r="A28" s="6"/>
      <c r="B28" s="7"/>
      <c r="C28" s="24" t="s">
        <v>37</v>
      </c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38</v>
      </c>
      <c r="E29" s="8" t="s">
        <v>17</v>
      </c>
      <c r="F29" s="9">
        <v>12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24" t="s">
        <v>39</v>
      </c>
      <c r="D30" s="24"/>
      <c r="E30" s="8" t="s">
        <v>13</v>
      </c>
      <c r="F30" s="9">
        <v>1</v>
      </c>
      <c r="G30" s="11">
        <f>G31+G32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40</v>
      </c>
      <c r="E31" s="8" t="s">
        <v>17</v>
      </c>
      <c r="F31" s="9">
        <v>6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41</v>
      </c>
      <c r="E32" s="8" t="s">
        <v>17</v>
      </c>
      <c r="F32" s="9">
        <v>6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24" t="s">
        <v>42</v>
      </c>
      <c r="C33" s="24"/>
      <c r="D33" s="24"/>
      <c r="E33" s="8" t="s">
        <v>13</v>
      </c>
      <c r="F33" s="9">
        <v>1</v>
      </c>
      <c r="G33" s="11">
        <f>G34+G43+G45+G47</f>
        <v>0</v>
      </c>
      <c r="I33" s="13">
        <v>24</v>
      </c>
      <c r="J33" s="14">
        <v>2</v>
      </c>
    </row>
    <row r="34" spans="1:10" ht="42" customHeight="1" x14ac:dyDescent="0.15">
      <c r="A34" s="6"/>
      <c r="B34" s="7"/>
      <c r="C34" s="24" t="s">
        <v>43</v>
      </c>
      <c r="D34" s="24"/>
      <c r="E34" s="8" t="s">
        <v>13</v>
      </c>
      <c r="F34" s="9">
        <v>1</v>
      </c>
      <c r="G34" s="11">
        <f>G35+G36+G37+G38+G39+G40+G41+G42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44</v>
      </c>
      <c r="E35" s="8" t="s">
        <v>45</v>
      </c>
      <c r="F35" s="9">
        <v>102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46</v>
      </c>
      <c r="E36" s="8" t="s">
        <v>45</v>
      </c>
      <c r="F36" s="9">
        <v>102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47</v>
      </c>
      <c r="E37" s="8" t="s">
        <v>17</v>
      </c>
      <c r="F37" s="9">
        <v>140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48</v>
      </c>
      <c r="E38" s="8" t="s">
        <v>17</v>
      </c>
      <c r="F38" s="9">
        <v>140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49</v>
      </c>
      <c r="E39" s="8" t="s">
        <v>17</v>
      </c>
      <c r="F39" s="9">
        <v>280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50</v>
      </c>
      <c r="E40" s="8" t="s">
        <v>17</v>
      </c>
      <c r="F40" s="9">
        <v>280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51</v>
      </c>
      <c r="E41" s="8" t="s">
        <v>20</v>
      </c>
      <c r="F41" s="9">
        <v>720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52</v>
      </c>
      <c r="E42" s="8" t="s">
        <v>27</v>
      </c>
      <c r="F42" s="10">
        <v>0.8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24" t="s">
        <v>53</v>
      </c>
      <c r="D43" s="24"/>
      <c r="E43" s="8" t="s">
        <v>13</v>
      </c>
      <c r="F43" s="9">
        <v>1</v>
      </c>
      <c r="G43" s="11">
        <f>G44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54</v>
      </c>
      <c r="E44" s="8" t="s">
        <v>55</v>
      </c>
      <c r="F44" s="9">
        <v>100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24" t="s">
        <v>56</v>
      </c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>
        <v>3</v>
      </c>
    </row>
    <row r="46" spans="1:10" ht="42" customHeight="1" x14ac:dyDescent="0.15">
      <c r="A46" s="6"/>
      <c r="B46" s="7"/>
      <c r="C46" s="7"/>
      <c r="D46" s="24" t="s">
        <v>57</v>
      </c>
      <c r="E46" s="8" t="s">
        <v>55</v>
      </c>
      <c r="F46" s="9">
        <v>20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24" t="s">
        <v>58</v>
      </c>
      <c r="D47" s="24"/>
      <c r="E47" s="8" t="s">
        <v>13</v>
      </c>
      <c r="F47" s="9">
        <v>1</v>
      </c>
      <c r="G47" s="11">
        <f>G48</f>
        <v>0</v>
      </c>
      <c r="I47" s="13">
        <v>38</v>
      </c>
      <c r="J47" s="14">
        <v>3</v>
      </c>
    </row>
    <row r="48" spans="1:10" ht="42" customHeight="1" x14ac:dyDescent="0.15">
      <c r="A48" s="6"/>
      <c r="B48" s="7"/>
      <c r="C48" s="7"/>
      <c r="D48" s="24" t="s">
        <v>59</v>
      </c>
      <c r="E48" s="8" t="s">
        <v>60</v>
      </c>
      <c r="F48" s="9">
        <v>114</v>
      </c>
      <c r="G48" s="12"/>
      <c r="I48" s="13">
        <v>39</v>
      </c>
      <c r="J48" s="14">
        <v>4</v>
      </c>
    </row>
    <row r="49" spans="1:10" ht="42" customHeight="1" x14ac:dyDescent="0.15">
      <c r="A49" s="23" t="s">
        <v>61</v>
      </c>
      <c r="B49" s="24"/>
      <c r="C49" s="24"/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1</v>
      </c>
    </row>
    <row r="50" spans="1:10" ht="42" customHeight="1" x14ac:dyDescent="0.15">
      <c r="A50" s="6"/>
      <c r="B50" s="24" t="s">
        <v>62</v>
      </c>
      <c r="C50" s="24"/>
      <c r="D50" s="24"/>
      <c r="E50" s="8" t="s">
        <v>13</v>
      </c>
      <c r="F50" s="9">
        <v>1</v>
      </c>
      <c r="G50" s="11">
        <f>G51+G55</f>
        <v>0</v>
      </c>
      <c r="I50" s="13">
        <v>41</v>
      </c>
      <c r="J50" s="14">
        <v>2</v>
      </c>
    </row>
    <row r="51" spans="1:10" ht="42" customHeight="1" x14ac:dyDescent="0.15">
      <c r="A51" s="6"/>
      <c r="B51" s="7"/>
      <c r="C51" s="24" t="s">
        <v>63</v>
      </c>
      <c r="D51" s="24"/>
      <c r="E51" s="8" t="s">
        <v>13</v>
      </c>
      <c r="F51" s="9">
        <v>1</v>
      </c>
      <c r="G51" s="11">
        <f>G52+G53+G54</f>
        <v>0</v>
      </c>
      <c r="I51" s="13">
        <v>42</v>
      </c>
      <c r="J51" s="14">
        <v>3</v>
      </c>
    </row>
    <row r="52" spans="1:10" ht="42" customHeight="1" x14ac:dyDescent="0.15">
      <c r="A52" s="6"/>
      <c r="B52" s="7"/>
      <c r="C52" s="7"/>
      <c r="D52" s="24" t="s">
        <v>64</v>
      </c>
      <c r="E52" s="8" t="s">
        <v>55</v>
      </c>
      <c r="F52" s="9">
        <v>80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7"/>
      <c r="D53" s="24" t="s">
        <v>65</v>
      </c>
      <c r="E53" s="8" t="s">
        <v>20</v>
      </c>
      <c r="F53" s="9">
        <v>24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66</v>
      </c>
      <c r="E54" s="8" t="s">
        <v>17</v>
      </c>
      <c r="F54" s="9">
        <v>1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24" t="s">
        <v>67</v>
      </c>
      <c r="D55" s="24"/>
      <c r="E55" s="8" t="s">
        <v>13</v>
      </c>
      <c r="F55" s="9">
        <v>1</v>
      </c>
      <c r="G55" s="11">
        <f>G56+G57</f>
        <v>0</v>
      </c>
      <c r="I55" s="13">
        <v>46</v>
      </c>
      <c r="J55" s="14">
        <v>3</v>
      </c>
    </row>
    <row r="56" spans="1:10" ht="42" customHeight="1" x14ac:dyDescent="0.15">
      <c r="A56" s="6"/>
      <c r="B56" s="7"/>
      <c r="C56" s="7"/>
      <c r="D56" s="24" t="s">
        <v>68</v>
      </c>
      <c r="E56" s="8" t="s">
        <v>20</v>
      </c>
      <c r="F56" s="9">
        <v>60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69</v>
      </c>
      <c r="E57" s="8" t="s">
        <v>20</v>
      </c>
      <c r="F57" s="9">
        <v>60</v>
      </c>
      <c r="G57" s="12"/>
      <c r="I57" s="13">
        <v>48</v>
      </c>
      <c r="J57" s="14">
        <v>4</v>
      </c>
    </row>
    <row r="58" spans="1:10" ht="42" customHeight="1" x14ac:dyDescent="0.15">
      <c r="A58" s="23" t="s">
        <v>70</v>
      </c>
      <c r="B58" s="24"/>
      <c r="C58" s="24"/>
      <c r="D58" s="24"/>
      <c r="E58" s="8" t="s">
        <v>13</v>
      </c>
      <c r="F58" s="9">
        <v>1</v>
      </c>
      <c r="G58" s="11">
        <f>G11+G17+G27+G33+G50</f>
        <v>0</v>
      </c>
      <c r="I58" s="13">
        <v>49</v>
      </c>
      <c r="J58" s="14"/>
    </row>
    <row r="59" spans="1:10" ht="42" customHeight="1" x14ac:dyDescent="0.15">
      <c r="A59" s="23" t="s">
        <v>71</v>
      </c>
      <c r="B59" s="24"/>
      <c r="C59" s="24"/>
      <c r="D59" s="24"/>
      <c r="E59" s="8" t="s">
        <v>13</v>
      </c>
      <c r="F59" s="9">
        <v>1</v>
      </c>
      <c r="G59" s="11">
        <f>G60+G65</f>
        <v>0</v>
      </c>
      <c r="I59" s="13">
        <v>50</v>
      </c>
      <c r="J59" s="14">
        <v>200</v>
      </c>
    </row>
    <row r="60" spans="1:10" ht="42" customHeight="1" x14ac:dyDescent="0.15">
      <c r="A60" s="6"/>
      <c r="B60" s="24" t="s">
        <v>72</v>
      </c>
      <c r="C60" s="24"/>
      <c r="D60" s="24"/>
      <c r="E60" s="8" t="s">
        <v>13</v>
      </c>
      <c r="F60" s="9">
        <v>1</v>
      </c>
      <c r="G60" s="11">
        <f>G61+G63</f>
        <v>0</v>
      </c>
      <c r="I60" s="13">
        <v>51</v>
      </c>
      <c r="J60" s="14">
        <v>2</v>
      </c>
    </row>
    <row r="61" spans="1:10" ht="42" customHeight="1" x14ac:dyDescent="0.15">
      <c r="A61" s="6"/>
      <c r="B61" s="7"/>
      <c r="C61" s="24" t="s">
        <v>73</v>
      </c>
      <c r="D61" s="24"/>
      <c r="E61" s="8" t="s">
        <v>13</v>
      </c>
      <c r="F61" s="9">
        <v>1</v>
      </c>
      <c r="G61" s="11">
        <f>G62</f>
        <v>0</v>
      </c>
      <c r="I61" s="13">
        <v>52</v>
      </c>
      <c r="J61" s="14">
        <v>3</v>
      </c>
    </row>
    <row r="62" spans="1:10" ht="42" customHeight="1" x14ac:dyDescent="0.15">
      <c r="A62" s="6"/>
      <c r="B62" s="7"/>
      <c r="C62" s="7"/>
      <c r="D62" s="24" t="s">
        <v>74</v>
      </c>
      <c r="E62" s="8" t="s">
        <v>27</v>
      </c>
      <c r="F62" s="10">
        <v>124.3</v>
      </c>
      <c r="G62" s="12"/>
      <c r="I62" s="13">
        <v>53</v>
      </c>
      <c r="J62" s="14">
        <v>4</v>
      </c>
    </row>
    <row r="63" spans="1:10" ht="42" customHeight="1" x14ac:dyDescent="0.15">
      <c r="A63" s="6"/>
      <c r="B63" s="7"/>
      <c r="C63" s="24" t="s">
        <v>75</v>
      </c>
      <c r="D63" s="24"/>
      <c r="E63" s="8" t="s">
        <v>13</v>
      </c>
      <c r="F63" s="9">
        <v>1</v>
      </c>
      <c r="G63" s="11">
        <f>G64</f>
        <v>0</v>
      </c>
      <c r="I63" s="13">
        <v>54</v>
      </c>
      <c r="J63" s="14">
        <v>3</v>
      </c>
    </row>
    <row r="64" spans="1:10" ht="42" customHeight="1" x14ac:dyDescent="0.15">
      <c r="A64" s="6"/>
      <c r="B64" s="7"/>
      <c r="C64" s="7"/>
      <c r="D64" s="24" t="s">
        <v>76</v>
      </c>
      <c r="E64" s="8" t="s">
        <v>77</v>
      </c>
      <c r="F64" s="9">
        <v>60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24" t="s">
        <v>78</v>
      </c>
      <c r="C65" s="24"/>
      <c r="D65" s="24"/>
      <c r="E65" s="8" t="s">
        <v>13</v>
      </c>
      <c r="F65" s="9">
        <v>1</v>
      </c>
      <c r="G65" s="12"/>
      <c r="I65" s="13">
        <v>56</v>
      </c>
      <c r="J65" s="14"/>
    </row>
    <row r="66" spans="1:10" ht="42" customHeight="1" x14ac:dyDescent="0.15">
      <c r="A66" s="23" t="s">
        <v>79</v>
      </c>
      <c r="B66" s="24"/>
      <c r="C66" s="24"/>
      <c r="D66" s="24"/>
      <c r="E66" s="8" t="s">
        <v>13</v>
      </c>
      <c r="F66" s="9">
        <v>1</v>
      </c>
      <c r="G66" s="11">
        <f>G58+G59</f>
        <v>0</v>
      </c>
      <c r="I66" s="13">
        <v>57</v>
      </c>
      <c r="J66" s="14"/>
    </row>
    <row r="67" spans="1:10" ht="42" customHeight="1" x14ac:dyDescent="0.15">
      <c r="A67" s="6"/>
      <c r="B67" s="24" t="s">
        <v>80</v>
      </c>
      <c r="C67" s="24"/>
      <c r="D67" s="24"/>
      <c r="E67" s="8" t="s">
        <v>13</v>
      </c>
      <c r="F67" s="9">
        <v>1</v>
      </c>
      <c r="G67" s="12"/>
      <c r="I67" s="13">
        <v>58</v>
      </c>
      <c r="J67" s="14">
        <v>210</v>
      </c>
    </row>
    <row r="68" spans="1:10" ht="42" customHeight="1" x14ac:dyDescent="0.15">
      <c r="A68" s="23" t="s">
        <v>81</v>
      </c>
      <c r="B68" s="24"/>
      <c r="C68" s="24"/>
      <c r="D68" s="24"/>
      <c r="E68" s="8" t="s">
        <v>13</v>
      </c>
      <c r="F68" s="9">
        <v>1</v>
      </c>
      <c r="G68" s="11">
        <f>G58+G59+G67</f>
        <v>0</v>
      </c>
      <c r="I68" s="13">
        <v>59</v>
      </c>
      <c r="J68" s="14"/>
    </row>
    <row r="69" spans="1:10" ht="42" customHeight="1" x14ac:dyDescent="0.15">
      <c r="A69" s="6"/>
      <c r="B69" s="24" t="s">
        <v>82</v>
      </c>
      <c r="C69" s="24"/>
      <c r="D69" s="24"/>
      <c r="E69" s="8" t="s">
        <v>13</v>
      </c>
      <c r="F69" s="9">
        <v>1</v>
      </c>
      <c r="G69" s="12"/>
      <c r="I69" s="13">
        <v>60</v>
      </c>
      <c r="J69" s="14">
        <v>220</v>
      </c>
    </row>
    <row r="70" spans="1:10" ht="42" customHeight="1" x14ac:dyDescent="0.15">
      <c r="A70" s="23" t="s">
        <v>83</v>
      </c>
      <c r="B70" s="24"/>
      <c r="C70" s="24"/>
      <c r="D70" s="24"/>
      <c r="E70" s="8" t="s">
        <v>13</v>
      </c>
      <c r="F70" s="9">
        <v>1</v>
      </c>
      <c r="G70" s="11">
        <f>G68+G69</f>
        <v>0</v>
      </c>
      <c r="I70" s="13">
        <v>61</v>
      </c>
      <c r="J70" s="14"/>
    </row>
    <row r="71" spans="1:10" ht="42" customHeight="1" x14ac:dyDescent="0.15">
      <c r="A71" s="23" t="s">
        <v>84</v>
      </c>
      <c r="B71" s="24"/>
      <c r="C71" s="24"/>
      <c r="D71" s="24"/>
      <c r="E71" s="8" t="s">
        <v>13</v>
      </c>
      <c r="F71" s="9">
        <v>1</v>
      </c>
      <c r="G71" s="11">
        <f>G72+G76+G80+G91</f>
        <v>0</v>
      </c>
      <c r="I71" s="13">
        <v>62</v>
      </c>
      <c r="J71" s="14">
        <v>1</v>
      </c>
    </row>
    <row r="72" spans="1:10" ht="42" customHeight="1" x14ac:dyDescent="0.15">
      <c r="A72" s="6"/>
      <c r="B72" s="24" t="s">
        <v>85</v>
      </c>
      <c r="C72" s="24"/>
      <c r="D72" s="24"/>
      <c r="E72" s="8" t="s">
        <v>13</v>
      </c>
      <c r="F72" s="9">
        <v>1</v>
      </c>
      <c r="G72" s="11">
        <f>G73</f>
        <v>0</v>
      </c>
      <c r="I72" s="13">
        <v>63</v>
      </c>
      <c r="J72" s="14">
        <v>2</v>
      </c>
    </row>
    <row r="73" spans="1:10" ht="42" customHeight="1" x14ac:dyDescent="0.15">
      <c r="A73" s="6"/>
      <c r="B73" s="7"/>
      <c r="C73" s="24" t="s">
        <v>86</v>
      </c>
      <c r="D73" s="24"/>
      <c r="E73" s="8" t="s">
        <v>13</v>
      </c>
      <c r="F73" s="9">
        <v>1</v>
      </c>
      <c r="G73" s="11">
        <f>G74+G75</f>
        <v>0</v>
      </c>
      <c r="I73" s="13">
        <v>64</v>
      </c>
      <c r="J73" s="14">
        <v>3</v>
      </c>
    </row>
    <row r="74" spans="1:10" ht="42" customHeight="1" x14ac:dyDescent="0.15">
      <c r="A74" s="6"/>
      <c r="B74" s="7"/>
      <c r="C74" s="7"/>
      <c r="D74" s="24" t="s">
        <v>87</v>
      </c>
      <c r="E74" s="8" t="s">
        <v>55</v>
      </c>
      <c r="F74" s="9">
        <v>24</v>
      </c>
      <c r="G74" s="12"/>
      <c r="I74" s="13">
        <v>65</v>
      </c>
      <c r="J74" s="14">
        <v>4</v>
      </c>
    </row>
    <row r="75" spans="1:10" ht="42" customHeight="1" x14ac:dyDescent="0.15">
      <c r="A75" s="6"/>
      <c r="B75" s="7"/>
      <c r="C75" s="7"/>
      <c r="D75" s="24" t="s">
        <v>88</v>
      </c>
      <c r="E75" s="8" t="s">
        <v>27</v>
      </c>
      <c r="F75" s="10">
        <v>0.1</v>
      </c>
      <c r="G75" s="12"/>
      <c r="I75" s="13">
        <v>66</v>
      </c>
      <c r="J75" s="14">
        <v>4</v>
      </c>
    </row>
    <row r="76" spans="1:10" ht="42" customHeight="1" x14ac:dyDescent="0.15">
      <c r="A76" s="6"/>
      <c r="B76" s="24" t="s">
        <v>62</v>
      </c>
      <c r="C76" s="24"/>
      <c r="D76" s="24"/>
      <c r="E76" s="8" t="s">
        <v>13</v>
      </c>
      <c r="F76" s="9">
        <v>1</v>
      </c>
      <c r="G76" s="11">
        <f>G77</f>
        <v>0</v>
      </c>
      <c r="I76" s="13">
        <v>67</v>
      </c>
      <c r="J76" s="14">
        <v>2</v>
      </c>
    </row>
    <row r="77" spans="1:10" ht="42" customHeight="1" x14ac:dyDescent="0.15">
      <c r="A77" s="6"/>
      <c r="B77" s="7"/>
      <c r="C77" s="24" t="s">
        <v>89</v>
      </c>
      <c r="D77" s="24"/>
      <c r="E77" s="8" t="s">
        <v>13</v>
      </c>
      <c r="F77" s="9">
        <v>1</v>
      </c>
      <c r="G77" s="11">
        <f>G78+G79</f>
        <v>0</v>
      </c>
      <c r="I77" s="13">
        <v>68</v>
      </c>
      <c r="J77" s="14">
        <v>3</v>
      </c>
    </row>
    <row r="78" spans="1:10" ht="42" customHeight="1" x14ac:dyDescent="0.15">
      <c r="A78" s="6"/>
      <c r="B78" s="7"/>
      <c r="C78" s="7"/>
      <c r="D78" s="24" t="s">
        <v>90</v>
      </c>
      <c r="E78" s="8" t="s">
        <v>20</v>
      </c>
      <c r="F78" s="9">
        <v>21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7"/>
      <c r="C79" s="7"/>
      <c r="D79" s="24" t="s">
        <v>91</v>
      </c>
      <c r="E79" s="8" t="s">
        <v>20</v>
      </c>
      <c r="F79" s="9">
        <v>21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24" t="s">
        <v>36</v>
      </c>
      <c r="C80" s="24"/>
      <c r="D80" s="24"/>
      <c r="E80" s="8" t="s">
        <v>13</v>
      </c>
      <c r="F80" s="9">
        <v>1</v>
      </c>
      <c r="G80" s="11">
        <f>G81+G84+G88</f>
        <v>0</v>
      </c>
      <c r="I80" s="13">
        <v>71</v>
      </c>
      <c r="J80" s="14">
        <v>2</v>
      </c>
    </row>
    <row r="81" spans="1:10" ht="42" customHeight="1" x14ac:dyDescent="0.15">
      <c r="A81" s="6"/>
      <c r="B81" s="7"/>
      <c r="C81" s="24" t="s">
        <v>92</v>
      </c>
      <c r="D81" s="24"/>
      <c r="E81" s="8" t="s">
        <v>13</v>
      </c>
      <c r="F81" s="9">
        <v>1</v>
      </c>
      <c r="G81" s="11">
        <f>G82+G83</f>
        <v>0</v>
      </c>
      <c r="I81" s="13">
        <v>72</v>
      </c>
      <c r="J81" s="14">
        <v>3</v>
      </c>
    </row>
    <row r="82" spans="1:10" ht="42" customHeight="1" x14ac:dyDescent="0.15">
      <c r="A82" s="6"/>
      <c r="B82" s="7"/>
      <c r="C82" s="7"/>
      <c r="D82" s="24" t="s">
        <v>93</v>
      </c>
      <c r="E82" s="8" t="s">
        <v>55</v>
      </c>
      <c r="F82" s="9">
        <v>24</v>
      </c>
      <c r="G82" s="12"/>
      <c r="I82" s="13">
        <v>73</v>
      </c>
      <c r="J82" s="14">
        <v>4</v>
      </c>
    </row>
    <row r="83" spans="1:10" ht="42" customHeight="1" x14ac:dyDescent="0.15">
      <c r="A83" s="6"/>
      <c r="B83" s="7"/>
      <c r="C83" s="7"/>
      <c r="D83" s="24" t="s">
        <v>94</v>
      </c>
      <c r="E83" s="8" t="s">
        <v>27</v>
      </c>
      <c r="F83" s="10">
        <v>0.4</v>
      </c>
      <c r="G83" s="12"/>
      <c r="I83" s="13">
        <v>74</v>
      </c>
      <c r="J83" s="14">
        <v>4</v>
      </c>
    </row>
    <row r="84" spans="1:10" ht="42" customHeight="1" x14ac:dyDescent="0.15">
      <c r="A84" s="6"/>
      <c r="B84" s="7"/>
      <c r="C84" s="24" t="s">
        <v>37</v>
      </c>
      <c r="D84" s="24"/>
      <c r="E84" s="8" t="s">
        <v>13</v>
      </c>
      <c r="F84" s="9">
        <v>1</v>
      </c>
      <c r="G84" s="11">
        <f>G85+G86+G87</f>
        <v>0</v>
      </c>
      <c r="I84" s="13">
        <v>75</v>
      </c>
      <c r="J84" s="14">
        <v>3</v>
      </c>
    </row>
    <row r="85" spans="1:10" ht="42" customHeight="1" x14ac:dyDescent="0.15">
      <c r="A85" s="6"/>
      <c r="B85" s="7"/>
      <c r="C85" s="7"/>
      <c r="D85" s="24" t="s">
        <v>95</v>
      </c>
      <c r="E85" s="8" t="s">
        <v>55</v>
      </c>
      <c r="F85" s="9">
        <v>30</v>
      </c>
      <c r="G85" s="12"/>
      <c r="I85" s="13">
        <v>76</v>
      </c>
      <c r="J85" s="14">
        <v>4</v>
      </c>
    </row>
    <row r="86" spans="1:10" ht="42" customHeight="1" x14ac:dyDescent="0.15">
      <c r="A86" s="6"/>
      <c r="B86" s="7"/>
      <c r="C86" s="7"/>
      <c r="D86" s="24" t="s">
        <v>96</v>
      </c>
      <c r="E86" s="8" t="s">
        <v>17</v>
      </c>
      <c r="F86" s="10">
        <v>0.1</v>
      </c>
      <c r="G86" s="12"/>
      <c r="I86" s="13">
        <v>77</v>
      </c>
      <c r="J86" s="14">
        <v>4</v>
      </c>
    </row>
    <row r="87" spans="1:10" ht="42" customHeight="1" x14ac:dyDescent="0.15">
      <c r="A87" s="6"/>
      <c r="B87" s="7"/>
      <c r="C87" s="7"/>
      <c r="D87" s="24" t="s">
        <v>97</v>
      </c>
      <c r="E87" s="8" t="s">
        <v>20</v>
      </c>
      <c r="F87" s="9">
        <v>7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7"/>
      <c r="C88" s="24" t="s">
        <v>39</v>
      </c>
      <c r="D88" s="24"/>
      <c r="E88" s="8" t="s">
        <v>13</v>
      </c>
      <c r="F88" s="9">
        <v>1</v>
      </c>
      <c r="G88" s="11">
        <f>G89+G90</f>
        <v>0</v>
      </c>
      <c r="I88" s="13">
        <v>79</v>
      </c>
      <c r="J88" s="14">
        <v>3</v>
      </c>
    </row>
    <row r="89" spans="1:10" ht="42" customHeight="1" x14ac:dyDescent="0.15">
      <c r="A89" s="6"/>
      <c r="B89" s="7"/>
      <c r="C89" s="7"/>
      <c r="D89" s="24" t="s">
        <v>98</v>
      </c>
      <c r="E89" s="8" t="s">
        <v>17</v>
      </c>
      <c r="F89" s="9">
        <v>1</v>
      </c>
      <c r="G89" s="12"/>
      <c r="I89" s="13">
        <v>80</v>
      </c>
      <c r="J89" s="14">
        <v>4</v>
      </c>
    </row>
    <row r="90" spans="1:10" ht="42" customHeight="1" x14ac:dyDescent="0.15">
      <c r="A90" s="6"/>
      <c r="B90" s="7"/>
      <c r="C90" s="7"/>
      <c r="D90" s="24" t="s">
        <v>99</v>
      </c>
      <c r="E90" s="8" t="s">
        <v>17</v>
      </c>
      <c r="F90" s="9">
        <v>1</v>
      </c>
      <c r="G90" s="12"/>
      <c r="I90" s="13">
        <v>81</v>
      </c>
      <c r="J90" s="14">
        <v>4</v>
      </c>
    </row>
    <row r="91" spans="1:10" ht="42" customHeight="1" x14ac:dyDescent="0.15">
      <c r="A91" s="6"/>
      <c r="B91" s="24" t="s">
        <v>42</v>
      </c>
      <c r="C91" s="24"/>
      <c r="D91" s="24"/>
      <c r="E91" s="8" t="s">
        <v>13</v>
      </c>
      <c r="F91" s="9">
        <v>1</v>
      </c>
      <c r="G91" s="11">
        <f>G92</f>
        <v>0</v>
      </c>
      <c r="I91" s="13">
        <v>82</v>
      </c>
      <c r="J91" s="14">
        <v>2</v>
      </c>
    </row>
    <row r="92" spans="1:10" ht="42" customHeight="1" x14ac:dyDescent="0.15">
      <c r="A92" s="6"/>
      <c r="B92" s="7"/>
      <c r="C92" s="24" t="s">
        <v>58</v>
      </c>
      <c r="D92" s="24"/>
      <c r="E92" s="8" t="s">
        <v>13</v>
      </c>
      <c r="F92" s="9">
        <v>1</v>
      </c>
      <c r="G92" s="11">
        <f>G93</f>
        <v>0</v>
      </c>
      <c r="I92" s="13">
        <v>83</v>
      </c>
      <c r="J92" s="14">
        <v>3</v>
      </c>
    </row>
    <row r="93" spans="1:10" ht="42" customHeight="1" x14ac:dyDescent="0.15">
      <c r="A93" s="6"/>
      <c r="B93" s="7"/>
      <c r="C93" s="7"/>
      <c r="D93" s="24" t="s">
        <v>59</v>
      </c>
      <c r="E93" s="8" t="s">
        <v>60</v>
      </c>
      <c r="F93" s="9">
        <v>10</v>
      </c>
      <c r="G93" s="12"/>
      <c r="I93" s="13">
        <v>84</v>
      </c>
      <c r="J93" s="14">
        <v>4</v>
      </c>
    </row>
    <row r="94" spans="1:10" ht="42" customHeight="1" x14ac:dyDescent="0.15">
      <c r="A94" s="23" t="s">
        <v>70</v>
      </c>
      <c r="B94" s="24"/>
      <c r="C94" s="24"/>
      <c r="D94" s="24"/>
      <c r="E94" s="8" t="s">
        <v>13</v>
      </c>
      <c r="F94" s="9">
        <v>1</v>
      </c>
      <c r="G94" s="11">
        <f>G72+G76+G80+G91</f>
        <v>0</v>
      </c>
      <c r="I94" s="13">
        <v>85</v>
      </c>
      <c r="J94" s="14"/>
    </row>
    <row r="95" spans="1:10" ht="42" customHeight="1" x14ac:dyDescent="0.15">
      <c r="A95" s="23" t="s">
        <v>71</v>
      </c>
      <c r="B95" s="24"/>
      <c r="C95" s="24"/>
      <c r="D95" s="24"/>
      <c r="E95" s="8" t="s">
        <v>13</v>
      </c>
      <c r="F95" s="9">
        <v>1</v>
      </c>
      <c r="G95" s="11">
        <f>G96</f>
        <v>0</v>
      </c>
      <c r="I95" s="13">
        <v>86</v>
      </c>
      <c r="J95" s="14">
        <v>200</v>
      </c>
    </row>
    <row r="96" spans="1:10" ht="42" customHeight="1" x14ac:dyDescent="0.15">
      <c r="A96" s="6"/>
      <c r="B96" s="24" t="s">
        <v>78</v>
      </c>
      <c r="C96" s="24"/>
      <c r="D96" s="24"/>
      <c r="E96" s="8" t="s">
        <v>13</v>
      </c>
      <c r="F96" s="9">
        <v>1</v>
      </c>
      <c r="G96" s="12"/>
      <c r="I96" s="13">
        <v>87</v>
      </c>
      <c r="J96" s="14"/>
    </row>
    <row r="97" spans="1:10" ht="42" customHeight="1" x14ac:dyDescent="0.15">
      <c r="A97" s="23" t="s">
        <v>79</v>
      </c>
      <c r="B97" s="24"/>
      <c r="C97" s="24"/>
      <c r="D97" s="24"/>
      <c r="E97" s="8" t="s">
        <v>13</v>
      </c>
      <c r="F97" s="9">
        <v>1</v>
      </c>
      <c r="G97" s="11">
        <f>G94+G95</f>
        <v>0</v>
      </c>
      <c r="I97" s="13">
        <v>88</v>
      </c>
      <c r="J97" s="14"/>
    </row>
    <row r="98" spans="1:10" ht="42" customHeight="1" x14ac:dyDescent="0.15">
      <c r="A98" s="6"/>
      <c r="B98" s="24" t="s">
        <v>80</v>
      </c>
      <c r="C98" s="24"/>
      <c r="D98" s="24"/>
      <c r="E98" s="8" t="s">
        <v>13</v>
      </c>
      <c r="F98" s="9">
        <v>1</v>
      </c>
      <c r="G98" s="12"/>
      <c r="I98" s="13">
        <v>89</v>
      </c>
      <c r="J98" s="14">
        <v>210</v>
      </c>
    </row>
    <row r="99" spans="1:10" ht="42" customHeight="1" x14ac:dyDescent="0.15">
      <c r="A99" s="23" t="s">
        <v>81</v>
      </c>
      <c r="B99" s="24"/>
      <c r="C99" s="24"/>
      <c r="D99" s="24"/>
      <c r="E99" s="8" t="s">
        <v>13</v>
      </c>
      <c r="F99" s="9">
        <v>1</v>
      </c>
      <c r="G99" s="11">
        <f>G94+G95+G98</f>
        <v>0</v>
      </c>
      <c r="I99" s="13">
        <v>90</v>
      </c>
      <c r="J99" s="14"/>
    </row>
    <row r="100" spans="1:10" ht="42" customHeight="1" x14ac:dyDescent="0.15">
      <c r="A100" s="6"/>
      <c r="B100" s="24" t="s">
        <v>82</v>
      </c>
      <c r="C100" s="24"/>
      <c r="D100" s="24"/>
      <c r="E100" s="8" t="s">
        <v>13</v>
      </c>
      <c r="F100" s="9">
        <v>1</v>
      </c>
      <c r="G100" s="12"/>
      <c r="I100" s="13">
        <v>91</v>
      </c>
      <c r="J100" s="14">
        <v>220</v>
      </c>
    </row>
    <row r="101" spans="1:10" ht="42" customHeight="1" x14ac:dyDescent="0.15">
      <c r="A101" s="23" t="s">
        <v>83</v>
      </c>
      <c r="B101" s="24"/>
      <c r="C101" s="24"/>
      <c r="D101" s="24"/>
      <c r="E101" s="8" t="s">
        <v>13</v>
      </c>
      <c r="F101" s="9">
        <v>1</v>
      </c>
      <c r="G101" s="11">
        <f>G99+G100</f>
        <v>0</v>
      </c>
      <c r="I101" s="13">
        <v>92</v>
      </c>
      <c r="J101" s="14"/>
    </row>
    <row r="102" spans="1:10" ht="42" customHeight="1" x14ac:dyDescent="0.15">
      <c r="A102" s="23" t="s">
        <v>100</v>
      </c>
      <c r="B102" s="24"/>
      <c r="C102" s="24"/>
      <c r="D102" s="24"/>
      <c r="E102" s="8" t="s">
        <v>13</v>
      </c>
      <c r="F102" s="9">
        <v>1</v>
      </c>
      <c r="G102" s="11">
        <f>G58+G94</f>
        <v>0</v>
      </c>
      <c r="I102" s="13">
        <v>93</v>
      </c>
      <c r="J102" s="14">
        <v>20</v>
      </c>
    </row>
    <row r="103" spans="1:10" ht="42" customHeight="1" x14ac:dyDescent="0.15">
      <c r="A103" s="23" t="s">
        <v>101</v>
      </c>
      <c r="B103" s="24"/>
      <c r="C103" s="24"/>
      <c r="D103" s="24"/>
      <c r="E103" s="8" t="s">
        <v>13</v>
      </c>
      <c r="F103" s="9">
        <v>1</v>
      </c>
      <c r="G103" s="11">
        <f>G70+G101</f>
        <v>0</v>
      </c>
      <c r="I103" s="13">
        <v>94</v>
      </c>
      <c r="J103" s="14">
        <v>30</v>
      </c>
    </row>
    <row r="104" spans="1:10" ht="42" customHeight="1" x14ac:dyDescent="0.15">
      <c r="A104" s="25" t="s">
        <v>102</v>
      </c>
      <c r="B104" s="26"/>
      <c r="C104" s="26"/>
      <c r="D104" s="26"/>
      <c r="E104" s="15" t="s">
        <v>103</v>
      </c>
      <c r="F104" s="16" t="s">
        <v>103</v>
      </c>
      <c r="G104" s="17">
        <f>G103</f>
        <v>0</v>
      </c>
      <c r="I104" s="18">
        <v>95</v>
      </c>
      <c r="J104" s="18">
        <v>90</v>
      </c>
    </row>
  </sheetData>
  <sheetProtection sheet="1"/>
  <mergeCells count="101">
    <mergeCell ref="A104:D104"/>
    <mergeCell ref="A99:D99"/>
    <mergeCell ref="B100:D100"/>
    <mergeCell ref="A101:D101"/>
    <mergeCell ref="A102:D102"/>
    <mergeCell ref="A103:D103"/>
    <mergeCell ref="A94:D94"/>
    <mergeCell ref="A95:D95"/>
    <mergeCell ref="B96:D96"/>
    <mergeCell ref="A97:D97"/>
    <mergeCell ref="B98:D98"/>
    <mergeCell ref="D89"/>
    <mergeCell ref="D90"/>
    <mergeCell ref="B91:D91"/>
    <mergeCell ref="C92:D92"/>
    <mergeCell ref="D93"/>
    <mergeCell ref="C84:D84"/>
    <mergeCell ref="D85"/>
    <mergeCell ref="D86"/>
    <mergeCell ref="D87"/>
    <mergeCell ref="C88:D88"/>
    <mergeCell ref="D79"/>
    <mergeCell ref="B80:D80"/>
    <mergeCell ref="C81:D81"/>
    <mergeCell ref="D82"/>
    <mergeCell ref="D83"/>
    <mergeCell ref="D74"/>
    <mergeCell ref="D75"/>
    <mergeCell ref="B76:D76"/>
    <mergeCell ref="C77:D77"/>
    <mergeCell ref="D78"/>
    <mergeCell ref="B69:D69"/>
    <mergeCell ref="A70:D70"/>
    <mergeCell ref="A71:D71"/>
    <mergeCell ref="B72:D72"/>
    <mergeCell ref="C73:D73"/>
    <mergeCell ref="D64"/>
    <mergeCell ref="B65:D65"/>
    <mergeCell ref="A66:D66"/>
    <mergeCell ref="B67:D67"/>
    <mergeCell ref="A68:D68"/>
    <mergeCell ref="A59:D59"/>
    <mergeCell ref="B60:D60"/>
    <mergeCell ref="C61:D61"/>
    <mergeCell ref="D62"/>
    <mergeCell ref="C63:D63"/>
    <mergeCell ref="D54"/>
    <mergeCell ref="C55:D55"/>
    <mergeCell ref="D56"/>
    <mergeCell ref="D57"/>
    <mergeCell ref="A58:D58"/>
    <mergeCell ref="A49:D49"/>
    <mergeCell ref="B50:D50"/>
    <mergeCell ref="C51:D51"/>
    <mergeCell ref="D52"/>
    <mergeCell ref="D53"/>
    <mergeCell ref="D44"/>
    <mergeCell ref="C45:D45"/>
    <mergeCell ref="D46"/>
    <mergeCell ref="C47:D47"/>
    <mergeCell ref="D48"/>
    <mergeCell ref="D39"/>
    <mergeCell ref="D40"/>
    <mergeCell ref="D41"/>
    <mergeCell ref="D42"/>
    <mergeCell ref="C43:D43"/>
    <mergeCell ref="C34:D34"/>
    <mergeCell ref="D35"/>
    <mergeCell ref="D36"/>
    <mergeCell ref="D37"/>
    <mergeCell ref="D38"/>
    <mergeCell ref="D29"/>
    <mergeCell ref="C30:D30"/>
    <mergeCell ref="D31"/>
    <mergeCell ref="D32"/>
    <mergeCell ref="B33:D33"/>
    <mergeCell ref="D24"/>
    <mergeCell ref="D25"/>
    <mergeCell ref="D26"/>
    <mergeCell ref="B27:D27"/>
    <mergeCell ref="C28:D28"/>
    <mergeCell ref="D19"/>
    <mergeCell ref="D20"/>
    <mergeCell ref="D21"/>
    <mergeCell ref="D22"/>
    <mergeCell ref="D23"/>
    <mergeCell ref="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2025-06-18T02:43:17Z</dcterms:created>
  <dcterms:modified xsi:type="dcterms:W3CDTF">2025-06-18T02:43:21Z</dcterms:modified>
</cp:coreProperties>
</file>